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44746\Documents\Chasewalk 2024\Scouts\"/>
    </mc:Choice>
  </mc:AlternateContent>
  <xr:revisionPtr revIDLastSave="0" documentId="13_ncr:1_{F56FC11C-A39C-4CCD-8ABF-01CEB1262AD4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Route Card " sheetId="1" r:id="rId1"/>
  </sheets>
  <definedNames>
    <definedName name="_xlnm.Print_Area" localSheetId="0">'Route Card '!$A$1:$I$52</definedName>
  </definedNames>
  <calcPr calcId="181029"/>
</workbook>
</file>

<file path=xl/calcChain.xml><?xml version="1.0" encoding="utf-8"?>
<calcChain xmlns="http://schemas.openxmlformats.org/spreadsheetml/2006/main">
  <c r="E36" i="1" l="1"/>
  <c r="F36" i="1"/>
  <c r="H36" i="1"/>
  <c r="F38" i="1"/>
</calcChain>
</file>

<file path=xl/sharedStrings.xml><?xml version="1.0" encoding="utf-8"?>
<sst xmlns="http://schemas.openxmlformats.org/spreadsheetml/2006/main" count="109" uniqueCount="75">
  <si>
    <t xml:space="preserve">ROUTE CARD....                                                         </t>
  </si>
  <si>
    <t xml:space="preserve">Date      </t>
  </si>
  <si>
    <t>Maps:-</t>
  </si>
  <si>
    <t xml:space="preserve">50,000:      </t>
  </si>
  <si>
    <t>Main Objectives</t>
  </si>
  <si>
    <t>Remarks re. any party member</t>
  </si>
  <si>
    <t>Weather forecast</t>
  </si>
  <si>
    <t>Names of Party:-</t>
  </si>
  <si>
    <t>From NGR</t>
  </si>
  <si>
    <t>To  NGR</t>
  </si>
  <si>
    <t>Distance</t>
  </si>
  <si>
    <t>Height</t>
  </si>
  <si>
    <t>Ground</t>
  </si>
  <si>
    <t xml:space="preserve">Time </t>
  </si>
  <si>
    <t>Remarks</t>
  </si>
  <si>
    <t xml:space="preserve"> </t>
  </si>
  <si>
    <t xml:space="preserve">Vehicle No. </t>
  </si>
  <si>
    <t>Degrees</t>
  </si>
  <si>
    <t xml:space="preserve">Others:  </t>
  </si>
  <si>
    <t xml:space="preserve">Special Guides/Information </t>
  </si>
  <si>
    <t>Total time adding 10 minutes per hour</t>
  </si>
  <si>
    <t>Terrain Type 0,1,2</t>
  </si>
  <si>
    <r>
      <t>1.</t>
    </r>
    <r>
      <rPr>
        <b/>
        <sz val="9"/>
        <rFont val="Arial"/>
        <family val="2"/>
      </rPr>
      <t xml:space="preserve"> (Leader)</t>
    </r>
  </si>
  <si>
    <t xml:space="preserve">Name of Group  </t>
  </si>
  <si>
    <r>
      <t xml:space="preserve">Notes </t>
    </r>
    <r>
      <rPr>
        <b/>
        <sz val="10.5"/>
        <color indexed="10"/>
        <rFont val="Arial"/>
        <family val="2"/>
      </rPr>
      <t xml:space="preserve"> </t>
    </r>
    <r>
      <rPr>
        <sz val="10.5"/>
        <color indexed="10"/>
        <rFont val="Arial"/>
        <family val="2"/>
      </rPr>
      <t xml:space="preserve">                   </t>
    </r>
  </si>
  <si>
    <t>Parked at NGR</t>
  </si>
  <si>
    <t>Km</t>
  </si>
  <si>
    <t>Mtrs</t>
  </si>
  <si>
    <t>True</t>
  </si>
  <si>
    <r>
      <t xml:space="preserve">Totals  </t>
    </r>
    <r>
      <rPr>
        <b/>
        <sz val="9"/>
        <rFont val="Arial"/>
        <family val="2"/>
      </rPr>
      <t>distance &amp; heigh</t>
    </r>
    <r>
      <rPr>
        <b/>
        <sz val="11"/>
        <rFont val="Arial"/>
        <family val="2"/>
      </rPr>
      <t>t</t>
    </r>
  </si>
  <si>
    <t xml:space="preserve">Distance </t>
  </si>
  <si>
    <t>Enter - hh:mm</t>
  </si>
  <si>
    <t>Time</t>
  </si>
  <si>
    <r>
      <t>State if bearings are Mag. &amp; distance and height are Miles</t>
    </r>
    <r>
      <rPr>
        <sz val="8"/>
        <color indexed="10"/>
        <rFont val="Arial"/>
        <family val="2"/>
      </rPr>
      <t>/</t>
    </r>
    <r>
      <rPr>
        <b/>
        <sz val="8"/>
        <color indexed="10"/>
        <rFont val="Arial"/>
        <family val="2"/>
      </rPr>
      <t>Feet</t>
    </r>
    <r>
      <rPr>
        <sz val="8"/>
        <rFont val="Arial"/>
        <family val="2"/>
      </rPr>
      <t xml:space="preserve"> </t>
    </r>
  </si>
  <si>
    <t>S</t>
  </si>
  <si>
    <t>Escape Routes 1.                             2.                                                     3.</t>
  </si>
  <si>
    <r>
      <t xml:space="preserve">Gets dark at </t>
    </r>
    <r>
      <rPr>
        <sz val="6"/>
        <color indexed="22"/>
        <rFont val="Arial"/>
        <family val="2"/>
      </rPr>
      <t>Enter 24 h</t>
    </r>
    <r>
      <rPr>
        <b/>
        <sz val="6"/>
        <color indexed="22"/>
        <rFont val="Arial"/>
        <family val="2"/>
      </rPr>
      <t>r</t>
    </r>
  </si>
  <si>
    <r>
      <t xml:space="preserve">Time out </t>
    </r>
    <r>
      <rPr>
        <b/>
        <sz val="6"/>
        <color indexed="22"/>
        <rFont val="Arial"/>
        <family val="2"/>
      </rPr>
      <t>Enter 24 hr clock</t>
    </r>
  </si>
  <si>
    <r>
      <t xml:space="preserve">Time due back </t>
    </r>
    <r>
      <rPr>
        <sz val="6"/>
        <color indexed="22"/>
        <rFont val="Arial"/>
        <family val="2"/>
      </rPr>
      <t>24 hr</t>
    </r>
  </si>
  <si>
    <t xml:space="preserve">Conditional formating applies to "Total" fields for written cards. </t>
  </si>
  <si>
    <t>Enter this sum manually hh:mm</t>
  </si>
  <si>
    <t>1:25000</t>
  </si>
  <si>
    <t>979 191</t>
  </si>
  <si>
    <t>953 204</t>
  </si>
  <si>
    <t>999 172</t>
  </si>
  <si>
    <t>A</t>
  </si>
  <si>
    <t>B</t>
  </si>
  <si>
    <t>C</t>
  </si>
  <si>
    <t>D</t>
  </si>
  <si>
    <t>E</t>
  </si>
  <si>
    <t>F</t>
  </si>
  <si>
    <t>G</t>
  </si>
  <si>
    <t>CP</t>
  </si>
  <si>
    <t>In Touch (Home Contact) Inc. Tel. No.</t>
  </si>
  <si>
    <t>Local Contact Inc Tel. No.</t>
  </si>
  <si>
    <t>Rifle Range - Finish</t>
  </si>
  <si>
    <t>004 205</t>
  </si>
  <si>
    <t>Thru forest. Cross road. Open ground</t>
  </si>
  <si>
    <t>Open ground near road</t>
  </si>
  <si>
    <t>Road Footpath Fields</t>
  </si>
  <si>
    <t>Houses - Footpath -open ground</t>
  </si>
  <si>
    <t>Along forest edge - Footpath</t>
  </si>
  <si>
    <r>
      <t>Kit Check:-</t>
    </r>
    <r>
      <rPr>
        <sz val="8"/>
        <rFont val="Arial"/>
        <family val="2"/>
      </rPr>
      <t xml:space="preserve"> Whistle, Bivvy Bag, Torch, Emg. Rations, First Aid, Compass, GPS, Food, Drink, Waterproofs, Sun Cream, Hat, Mobile, Camera. Emg. Card                                                </t>
    </r>
    <r>
      <rPr>
        <b/>
        <sz val="8"/>
        <rFont val="Arial"/>
        <family val="2"/>
      </rPr>
      <t>Info: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Naismith’s Rule</t>
    </r>
    <r>
      <rPr>
        <sz val="8"/>
        <rFont val="Arial"/>
        <family val="2"/>
      </rPr>
      <t xml:space="preserve"> 4 kph + ½ hr per 300m or 3 mph + ½ hr per 1000 feet. i.e. 1 extra min. per 10m contour.  It gets 1degree colder per 150 mtr height gained.          M</t>
    </r>
    <r>
      <rPr>
        <b/>
        <sz val="8"/>
        <rFont val="Arial"/>
        <family val="2"/>
      </rPr>
      <t>agnetic Deviation:-</t>
    </r>
    <r>
      <rPr>
        <sz val="8"/>
        <rFont val="Arial"/>
        <family val="2"/>
      </rPr>
      <t xml:space="preserve"> (Approx)  Map to Field  +4 deg. Field to Map  -4 deg. </t>
    </r>
    <r>
      <rPr>
        <sz val="8"/>
        <color indexed="10"/>
        <rFont val="Arial"/>
        <family val="2"/>
      </rPr>
      <t>Check map for accurate deviation.</t>
    </r>
    <r>
      <rPr>
        <sz val="8"/>
        <rFont val="Arial"/>
        <family val="2"/>
      </rPr>
      <t xml:space="preserve">   Grid &amp; true north same at 2 deg (W) of longtitude.     </t>
    </r>
    <r>
      <rPr>
        <b/>
        <sz val="8"/>
        <rFont val="Arial"/>
        <family val="2"/>
      </rPr>
      <t>Conversions:-</t>
    </r>
    <r>
      <rPr>
        <sz val="8"/>
        <rFont val="Arial"/>
        <family val="2"/>
      </rPr>
      <t xml:space="preserve">    Mtrs - Ft  x  3.0   Ft - Mtrs divide 0.3    Miles to Km   x  1.6      Kms to Miles  divide  1.6</t>
    </r>
  </si>
  <si>
    <t>Aspen Car Park to Coppice Hill Car Park (CP8)</t>
  </si>
  <si>
    <t>Coppice Hill Car Park to Walton-on-the-Hill (CP7)</t>
  </si>
  <si>
    <t>Seven Springs Car Park to Rifle Range (CP13)</t>
  </si>
  <si>
    <t>Path thru forest-around rifle range</t>
  </si>
  <si>
    <t xml:space="preserve">DISTRICT COMM. </t>
  </si>
  <si>
    <t>Download version available here:- http://www.chasewalk.org/documents.php</t>
  </si>
  <si>
    <t>Rifle Range - Start</t>
  </si>
  <si>
    <t>982 158</t>
  </si>
  <si>
    <t>CHASEWALK WALK CONTROL 0121 516 2070</t>
  </si>
  <si>
    <t>Walton-on-the-Hill to Cutting Car Park 
(CP10)</t>
  </si>
  <si>
    <t>Cutting Car Park to Seven Springs Car Park (CP12)</t>
  </si>
  <si>
    <t>974 205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</si>
</sst>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00"/>
    <numFmt numFmtId="166" formatCode="h:mm"/>
  </numFmts>
  <fonts count="31">
    <font>
      <sz val="10"/>
      <name val="Arial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b/>
      <sz val="10.5"/>
      <color indexed="10"/>
      <name val="Arial"/>
      <family val="2"/>
    </font>
    <font>
      <sz val="10.5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6"/>
      <color indexed="20"/>
      <name val="Scouts Logofont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6"/>
      <color indexed="55"/>
      <name val="Arial"/>
    </font>
    <font>
      <sz val="11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6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10"/>
      </top>
      <bottom/>
      <diagonal/>
    </border>
    <border>
      <left/>
      <right/>
      <top style="medium">
        <color indexed="8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10"/>
      </top>
      <bottom style="thick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0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8"/>
      </right>
      <top style="medium">
        <color indexed="10"/>
      </top>
      <bottom style="thin">
        <color indexed="1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8"/>
      </top>
      <bottom style="medium">
        <color indexed="10"/>
      </bottom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10"/>
      </right>
      <top style="thick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ck">
        <color indexed="64"/>
      </right>
      <top style="thin">
        <color indexed="10"/>
      </top>
      <bottom style="medium">
        <color indexed="1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ck">
        <color indexed="10"/>
      </bottom>
      <diagonal/>
    </border>
    <border>
      <left style="thick">
        <color indexed="64"/>
      </left>
      <right/>
      <top style="medium">
        <color indexed="10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thick">
        <color indexed="64"/>
      </right>
      <top style="medium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4" fillId="0" borderId="1" xfId="0" applyFont="1" applyBorder="1"/>
    <xf numFmtId="0" fontId="6" fillId="0" borderId="2" xfId="0" applyFont="1" applyBorder="1"/>
    <xf numFmtId="0" fontId="8" fillId="0" borderId="0" xfId="0" applyFont="1"/>
    <xf numFmtId="0" fontId="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6" xfId="0" applyFont="1" applyBorder="1"/>
    <xf numFmtId="0" fontId="7" fillId="0" borderId="7" xfId="0" applyFont="1" applyBorder="1"/>
    <xf numFmtId="0" fontId="0" fillId="0" borderId="8" xfId="0" applyBorder="1"/>
    <xf numFmtId="0" fontId="7" fillId="2" borderId="9" xfId="0" applyFont="1" applyFill="1" applyBorder="1"/>
    <xf numFmtId="0" fontId="9" fillId="2" borderId="10" xfId="0" applyFont="1" applyFill="1" applyBorder="1"/>
    <xf numFmtId="0" fontId="6" fillId="0" borderId="11" xfId="0" applyFont="1" applyBorder="1"/>
    <xf numFmtId="0" fontId="7" fillId="0" borderId="12" xfId="0" applyFont="1" applyBorder="1"/>
    <xf numFmtId="0" fontId="0" fillId="0" borderId="12" xfId="0" applyBorder="1"/>
    <xf numFmtId="0" fontId="0" fillId="0" borderId="13" xfId="0" applyBorder="1"/>
    <xf numFmtId="0" fontId="12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3" borderId="16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11" fillId="0" borderId="18" xfId="0" applyFont="1" applyBorder="1" applyAlignment="1">
      <alignment vertical="top"/>
    </xf>
    <xf numFmtId="0" fontId="7" fillId="0" borderId="0" xfId="0" applyFont="1"/>
    <xf numFmtId="0" fontId="7" fillId="0" borderId="18" xfId="0" applyFont="1" applyBorder="1" applyAlignment="1">
      <alignment vertical="top"/>
    </xf>
    <xf numFmtId="0" fontId="5" fillId="0" borderId="1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6" fillId="0" borderId="20" xfId="0" applyFont="1" applyBorder="1" applyAlignment="1" applyProtection="1">
      <alignment horizontal="center" shrinkToFit="1"/>
      <protection locked="0"/>
    </xf>
    <xf numFmtId="0" fontId="6" fillId="2" borderId="21" xfId="0" applyFont="1" applyFill="1" applyBorder="1" applyAlignment="1" applyProtection="1">
      <alignment horizontal="center" shrinkToFit="1"/>
      <protection locked="0"/>
    </xf>
    <xf numFmtId="0" fontId="6" fillId="0" borderId="22" xfId="0" applyFont="1" applyBorder="1" applyAlignment="1" applyProtection="1">
      <alignment horizontal="center" shrinkToFit="1"/>
      <protection locked="0"/>
    </xf>
    <xf numFmtId="0" fontId="6" fillId="0" borderId="23" xfId="0" applyFont="1" applyBorder="1" applyAlignment="1" applyProtection="1">
      <alignment horizontal="center" shrinkToFit="1"/>
      <protection locked="0"/>
    </xf>
    <xf numFmtId="0" fontId="6" fillId="2" borderId="19" xfId="0" applyFont="1" applyFill="1" applyBorder="1" applyAlignment="1" applyProtection="1">
      <alignment horizontal="center" shrinkToFit="1"/>
      <protection locked="0"/>
    </xf>
    <xf numFmtId="0" fontId="6" fillId="0" borderId="24" xfId="0" applyFont="1" applyBorder="1" applyProtection="1"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/>
      <protection locked="0"/>
    </xf>
    <xf numFmtId="0" fontId="6" fillId="0" borderId="22" xfId="0" applyFont="1" applyBorder="1" applyAlignment="1" applyProtection="1">
      <alignment vertical="top"/>
      <protection locked="0"/>
    </xf>
    <xf numFmtId="0" fontId="6" fillId="2" borderId="27" xfId="0" applyFont="1" applyFill="1" applyBorder="1" applyAlignment="1" applyProtection="1">
      <alignment vertical="top"/>
      <protection locked="0"/>
    </xf>
    <xf numFmtId="0" fontId="6" fillId="2" borderId="27" xfId="0" applyFont="1" applyFill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vertical="top"/>
      <protection locked="0"/>
    </xf>
    <xf numFmtId="0" fontId="6" fillId="2" borderId="19" xfId="0" applyFont="1" applyFill="1" applyBorder="1" applyAlignment="1">
      <alignment horizontal="center" shrinkToFit="1"/>
    </xf>
    <xf numFmtId="0" fontId="6" fillId="2" borderId="29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30" xfId="0" applyFont="1" applyFill="1" applyBorder="1" applyAlignment="1">
      <alignment horizontal="center" shrinkToFit="1"/>
    </xf>
    <xf numFmtId="0" fontId="6" fillId="2" borderId="27" xfId="0" applyFont="1" applyFill="1" applyBorder="1" applyAlignment="1">
      <alignment vertical="top"/>
    </xf>
    <xf numFmtId="0" fontId="7" fillId="0" borderId="31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0" borderId="6" xfId="0" applyFont="1" applyBorder="1" applyAlignment="1">
      <alignment vertical="top"/>
    </xf>
    <xf numFmtId="0" fontId="16" fillId="0" borderId="7" xfId="0" applyFont="1" applyBorder="1"/>
    <xf numFmtId="0" fontId="8" fillId="0" borderId="7" xfId="0" applyFont="1" applyBorder="1"/>
    <xf numFmtId="0" fontId="0" fillId="0" borderId="33" xfId="0" applyBorder="1" applyProtection="1">
      <protection locked="0"/>
    </xf>
    <xf numFmtId="0" fontId="2" fillId="0" borderId="25" xfId="0" applyFont="1" applyBorder="1"/>
    <xf numFmtId="49" fontId="6" fillId="0" borderId="22" xfId="0" applyNumberFormat="1" applyFont="1" applyBorder="1" applyAlignment="1" applyProtection="1">
      <alignment horizontal="center" shrinkToFit="1"/>
      <protection locked="0"/>
    </xf>
    <xf numFmtId="49" fontId="6" fillId="0" borderId="23" xfId="0" applyNumberFormat="1" applyFont="1" applyBorder="1" applyAlignment="1" applyProtection="1">
      <alignment horizontal="center" shrinkToFit="1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49" fontId="2" fillId="0" borderId="0" xfId="0" applyNumberFormat="1" applyFont="1" applyProtection="1">
      <protection locked="0"/>
    </xf>
    <xf numFmtId="0" fontId="2" fillId="0" borderId="34" xfId="0" applyFont="1" applyBorder="1" applyProtection="1">
      <protection locked="0"/>
    </xf>
    <xf numFmtId="15" fontId="3" fillId="0" borderId="20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49" fontId="18" fillId="4" borderId="19" xfId="0" applyNumberFormat="1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 shrinkToFit="1"/>
    </xf>
    <xf numFmtId="20" fontId="6" fillId="0" borderId="22" xfId="0" applyNumberFormat="1" applyFont="1" applyBorder="1" applyAlignment="1" applyProtection="1">
      <alignment horizontal="center" shrinkToFit="1"/>
      <protection locked="0"/>
    </xf>
    <xf numFmtId="20" fontId="6" fillId="2" borderId="21" xfId="0" applyNumberFormat="1" applyFont="1" applyFill="1" applyBorder="1" applyAlignment="1">
      <alignment horizontal="center" shrinkToFit="1"/>
    </xf>
    <xf numFmtId="3" fontId="7" fillId="0" borderId="35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3" fillId="0" borderId="36" xfId="0" applyFont="1" applyBorder="1" applyAlignment="1">
      <alignment horizontal="right"/>
    </xf>
    <xf numFmtId="0" fontId="11" fillId="0" borderId="37" xfId="0" applyFont="1" applyBorder="1"/>
    <xf numFmtId="0" fontId="0" fillId="0" borderId="38" xfId="0" applyBorder="1"/>
    <xf numFmtId="0" fontId="0" fillId="0" borderId="39" xfId="0" applyBorder="1"/>
    <xf numFmtId="0" fontId="24" fillId="3" borderId="40" xfId="0" applyFont="1" applyFill="1" applyBorder="1"/>
    <xf numFmtId="0" fontId="24" fillId="3" borderId="6" xfId="0" applyFont="1" applyFill="1" applyBorder="1"/>
    <xf numFmtId="0" fontId="7" fillId="3" borderId="1" xfId="0" applyFont="1" applyFill="1" applyBorder="1"/>
    <xf numFmtId="0" fontId="6" fillId="3" borderId="1" xfId="0" applyFont="1" applyFill="1" applyBorder="1"/>
    <xf numFmtId="0" fontId="6" fillId="3" borderId="5" xfId="0" applyFont="1" applyFill="1" applyBorder="1"/>
    <xf numFmtId="0" fontId="25" fillId="0" borderId="41" xfId="0" applyFont="1" applyBorder="1" applyAlignment="1" applyProtection="1">
      <alignment horizontal="center"/>
      <protection locked="0"/>
    </xf>
    <xf numFmtId="0" fontId="6" fillId="2" borderId="27" xfId="0" applyFont="1" applyFill="1" applyBorder="1" applyAlignment="1">
      <alignment horizontal="center" vertical="top"/>
    </xf>
    <xf numFmtId="0" fontId="25" fillId="0" borderId="42" xfId="0" applyFont="1" applyBorder="1" applyAlignment="1" applyProtection="1">
      <alignment horizontal="center"/>
      <protection locked="0"/>
    </xf>
    <xf numFmtId="20" fontId="25" fillId="0" borderId="43" xfId="0" applyNumberFormat="1" applyFont="1" applyBorder="1" applyAlignment="1" applyProtection="1">
      <alignment horizontal="center"/>
      <protection locked="0"/>
    </xf>
    <xf numFmtId="0" fontId="26" fillId="0" borderId="44" xfId="0" applyFont="1" applyBorder="1" applyAlignment="1">
      <alignment vertical="top" wrapText="1" shrinkToFit="1"/>
    </xf>
    <xf numFmtId="0" fontId="7" fillId="0" borderId="45" xfId="0" applyFont="1" applyBorder="1" applyAlignment="1">
      <alignment vertical="top"/>
    </xf>
    <xf numFmtId="18" fontId="0" fillId="0" borderId="46" xfId="0" applyNumberFormat="1" applyBorder="1" applyAlignment="1" applyProtection="1">
      <alignment horizontal="center"/>
      <protection locked="0"/>
    </xf>
    <xf numFmtId="0" fontId="9" fillId="2" borderId="47" xfId="0" applyFont="1" applyFill="1" applyBorder="1"/>
    <xf numFmtId="0" fontId="30" fillId="2" borderId="48" xfId="0" applyFont="1" applyFill="1" applyBorder="1" applyAlignment="1">
      <alignment wrapText="1" shrinkToFit="1"/>
    </xf>
    <xf numFmtId="20" fontId="27" fillId="0" borderId="49" xfId="0" applyNumberFormat="1" applyFont="1" applyBorder="1" applyAlignment="1" applyProtection="1">
      <alignment horizontal="center" shrinkToFit="1"/>
      <protection locked="0"/>
    </xf>
    <xf numFmtId="0" fontId="7" fillId="0" borderId="50" xfId="0" applyFont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9" fontId="6" fillId="2" borderId="22" xfId="0" applyNumberFormat="1" applyFont="1" applyFill="1" applyBorder="1" applyAlignment="1" applyProtection="1">
      <alignment horizontal="center" shrinkToFit="1"/>
      <protection locked="0"/>
    </xf>
    <xf numFmtId="164" fontId="6" fillId="0" borderId="13" xfId="0" applyNumberFormat="1" applyFont="1" applyBorder="1" applyAlignment="1" applyProtection="1">
      <alignment horizontal="center" shrinkToFit="1"/>
      <protection locked="0"/>
    </xf>
    <xf numFmtId="164" fontId="6" fillId="2" borderId="21" xfId="0" applyNumberFormat="1" applyFont="1" applyFill="1" applyBorder="1" applyAlignment="1">
      <alignment horizontal="center" shrinkToFit="1"/>
    </xf>
    <xf numFmtId="164" fontId="6" fillId="0" borderId="22" xfId="0" applyNumberFormat="1" applyFont="1" applyBorder="1" applyAlignment="1" applyProtection="1">
      <alignment horizontal="center" shrinkToFit="1"/>
      <protection locked="0"/>
    </xf>
    <xf numFmtId="165" fontId="6" fillId="0" borderId="13" xfId="0" applyNumberFormat="1" applyFont="1" applyBorder="1" applyAlignment="1" applyProtection="1">
      <alignment horizontal="center" shrinkToFit="1"/>
      <protection locked="0"/>
    </xf>
    <xf numFmtId="165" fontId="6" fillId="2" borderId="21" xfId="0" applyNumberFormat="1" applyFont="1" applyFill="1" applyBorder="1" applyAlignment="1" applyProtection="1">
      <alignment horizontal="center" shrinkToFit="1"/>
      <protection locked="0"/>
    </xf>
    <xf numFmtId="165" fontId="6" fillId="0" borderId="22" xfId="0" applyNumberFormat="1" applyFont="1" applyBorder="1" applyAlignment="1" applyProtection="1">
      <alignment horizontal="center" shrinkToFit="1"/>
      <protection locked="0"/>
    </xf>
    <xf numFmtId="166" fontId="0" fillId="0" borderId="53" xfId="0" applyNumberFormat="1" applyBorder="1" applyAlignment="1" applyProtection="1">
      <alignment horizontal="center"/>
      <protection locked="0"/>
    </xf>
    <xf numFmtId="0" fontId="16" fillId="0" borderId="6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8" fillId="0" borderId="20" xfId="0" applyFont="1" applyBorder="1" applyAlignment="1" applyProtection="1">
      <alignment vertical="top" wrapText="1" shrinkToFit="1"/>
      <protection locked="0"/>
    </xf>
    <xf numFmtId="0" fontId="8" fillId="0" borderId="27" xfId="0" applyFont="1" applyBorder="1" applyAlignment="1" applyProtection="1">
      <alignment vertical="top" wrapText="1" shrinkToFit="1"/>
      <protection locked="0"/>
    </xf>
    <xf numFmtId="0" fontId="8" fillId="0" borderId="65" xfId="0" applyFont="1" applyBorder="1" applyAlignment="1" applyProtection="1">
      <alignment vertical="top" wrapText="1" shrinkToFit="1"/>
      <protection locked="0"/>
    </xf>
    <xf numFmtId="0" fontId="8" fillId="0" borderId="66" xfId="0" applyFont="1" applyBorder="1" applyAlignment="1" applyProtection="1">
      <alignment vertical="top" wrapText="1" shrinkToFit="1"/>
      <protection locked="0"/>
    </xf>
    <xf numFmtId="0" fontId="6" fillId="0" borderId="67" xfId="0" applyFont="1" applyBorder="1" applyAlignment="1" applyProtection="1">
      <alignment vertical="top" wrapText="1"/>
      <protection locked="0"/>
    </xf>
    <xf numFmtId="0" fontId="0" fillId="0" borderId="55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20" fontId="8" fillId="0" borderId="65" xfId="0" applyNumberFormat="1" applyFont="1" applyBorder="1" applyAlignment="1" applyProtection="1">
      <alignment vertical="top" wrapText="1" shrinkToFit="1"/>
      <protection locked="0"/>
    </xf>
    <xf numFmtId="20" fontId="8" fillId="0" borderId="69" xfId="0" applyNumberFormat="1" applyFont="1" applyBorder="1" applyAlignment="1" applyProtection="1">
      <alignment vertical="top" wrapText="1" shrinkToFit="1"/>
      <protection locked="0"/>
    </xf>
    <xf numFmtId="0" fontId="2" fillId="0" borderId="25" xfId="0" applyFont="1" applyBorder="1" applyAlignment="1" applyProtection="1">
      <alignment shrinkToFit="1"/>
      <protection locked="0"/>
    </xf>
    <xf numFmtId="0" fontId="2" fillId="0" borderId="33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0" borderId="58" xfId="0" applyFont="1" applyBorder="1" applyAlignment="1" applyProtection="1">
      <alignment horizontal="center" vertical="top"/>
      <protection locked="0"/>
    </xf>
    <xf numFmtId="0" fontId="6" fillId="0" borderId="59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/>
    <xf numFmtId="0" fontId="6" fillId="0" borderId="0" xfId="0" applyFont="1"/>
    <xf numFmtId="0" fontId="7" fillId="0" borderId="0" xfId="0" applyFont="1"/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7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74" xfId="0" applyFont="1" applyBorder="1" applyAlignment="1">
      <alignment horizontal="left" vertical="top" wrapText="1"/>
    </xf>
    <xf numFmtId="0" fontId="7" fillId="0" borderId="75" xfId="0" applyFont="1" applyBorder="1" applyAlignment="1">
      <alignment vertical="top" wrapText="1"/>
    </xf>
    <xf numFmtId="0" fontId="7" fillId="0" borderId="76" xfId="0" applyFont="1" applyBorder="1" applyAlignment="1">
      <alignment vertical="top" wrapText="1"/>
    </xf>
    <xf numFmtId="0" fontId="7" fillId="0" borderId="77" xfId="0" applyFont="1" applyBorder="1" applyAlignment="1">
      <alignment vertical="top" wrapText="1"/>
    </xf>
    <xf numFmtId="0" fontId="6" fillId="0" borderId="54" xfId="0" applyFont="1" applyBorder="1" applyAlignment="1" applyProtection="1">
      <alignment vertical="top" wrapText="1"/>
      <protection locked="0"/>
    </xf>
    <xf numFmtId="0" fontId="0" fillId="0" borderId="56" xfId="0" applyBorder="1" applyAlignment="1">
      <alignment vertical="top" wrapText="1"/>
    </xf>
    <xf numFmtId="0" fontId="19" fillId="4" borderId="57" xfId="0" applyFont="1" applyFill="1" applyBorder="1" applyAlignment="1">
      <alignment horizontal="center" vertical="center"/>
    </xf>
    <xf numFmtId="0" fontId="20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vertical="top"/>
      <protection locked="0"/>
    </xf>
    <xf numFmtId="0" fontId="6" fillId="0" borderId="58" xfId="0" applyFont="1" applyBorder="1" applyAlignment="1" applyProtection="1">
      <alignment vertical="top"/>
      <protection locked="0"/>
    </xf>
    <xf numFmtId="0" fontId="6" fillId="0" borderId="59" xfId="0" applyFont="1" applyBorder="1" applyAlignment="1" applyProtection="1">
      <alignment vertical="top"/>
      <protection locked="0"/>
    </xf>
    <xf numFmtId="0" fontId="6" fillId="0" borderId="54" xfId="0" applyFont="1" applyBorder="1" applyAlignment="1" applyProtection="1">
      <alignment vertical="top"/>
      <protection locked="0"/>
    </xf>
    <xf numFmtId="0" fontId="6" fillId="0" borderId="55" xfId="0" applyFont="1" applyBorder="1" applyAlignment="1" applyProtection="1">
      <alignment vertical="top"/>
      <protection locked="0"/>
    </xf>
    <xf numFmtId="0" fontId="6" fillId="0" borderId="56" xfId="0" applyFont="1" applyBorder="1" applyAlignment="1" applyProtection="1">
      <alignment vertical="top"/>
      <protection locked="0"/>
    </xf>
    <xf numFmtId="0" fontId="8" fillId="0" borderId="60" xfId="0" applyFont="1" applyBorder="1" applyAlignment="1" applyProtection="1">
      <alignment vertical="top" wrapText="1"/>
      <protection locked="0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8" fillId="0" borderId="63" xfId="0" applyFont="1" applyBorder="1" applyAlignment="1" applyProtection="1">
      <alignment vertical="top" wrapText="1"/>
      <protection locked="0"/>
    </xf>
    <xf numFmtId="0" fontId="0" fillId="0" borderId="64" xfId="0" applyBorder="1" applyAlignment="1">
      <alignment vertical="top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838200</xdr:colOff>
      <xdr:row>48</xdr:row>
      <xdr:rowOff>60960</xdr:rowOff>
    </xdr:from>
    <xdr:to>
      <xdr:col>8</xdr:col>
      <xdr:colOff>1082040</xdr:colOff>
      <xdr:row>49</xdr:row>
      <xdr:rowOff>121920</xdr:rowOff>
    </xdr:to>
    <xdr:pic>
      <xdr:nvPicPr>
        <xdr:cNvPr id="1054" name="Picture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3180" y="10104120"/>
          <a:ext cx="2438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37</xdr:row>
      <xdr:rowOff>182880</xdr:rowOff>
    </xdr:from>
    <xdr:to>
      <xdr:col>3</xdr:col>
      <xdr:colOff>0</xdr:colOff>
      <xdr:row>38</xdr:row>
      <xdr:rowOff>167640</xdr:rowOff>
    </xdr:to>
    <xdr:sp macro="" textlink="">
      <xdr:nvSpPr>
        <xdr:cNvPr id="1055" name="Line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>
          <a:off x="2133600" y="7833360"/>
          <a:ext cx="0" cy="17526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38</xdr:row>
      <xdr:rowOff>7620</xdr:rowOff>
    </xdr:from>
    <xdr:to>
      <xdr:col>6</xdr:col>
      <xdr:colOff>0</xdr:colOff>
      <xdr:row>39</xdr:row>
      <xdr:rowOff>30480</xdr:rowOff>
    </xdr:to>
    <xdr:sp macro="" textlink="">
      <xdr:nvSpPr>
        <xdr:cNvPr id="1056" name="Line 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>
          <a:off x="4191000" y="7848600"/>
          <a:ext cx="0" cy="19812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showWhiteSpace="0" view="pageBreakPreview" zoomScaleNormal="100" zoomScaleSheetLayoutView="100" zoomScalePageLayoutView="60" workbookViewId="0">
      <selection activeCell="L17" sqref="L17"/>
    </sheetView>
  </sheetViews>
  <sheetFormatPr defaultRowHeight="12.5"/>
  <cols>
    <col min="1" max="1" width="6.1796875" customWidth="1"/>
    <col min="2" max="2" width="12.54296875" customWidth="1"/>
    <col min="3" max="3" width="12.453125" customWidth="1"/>
    <col min="4" max="4" width="9.26953125" customWidth="1"/>
    <col min="5" max="6" width="10.26953125" customWidth="1"/>
    <col min="7" max="7" width="10" customWidth="1"/>
    <col min="8" max="8" width="9.81640625" customWidth="1"/>
    <col min="9" max="9" width="16.1796875" customWidth="1"/>
  </cols>
  <sheetData>
    <row r="1" spans="1:9" ht="21" thickTop="1" thickBot="1">
      <c r="A1" s="10" t="s">
        <v>0</v>
      </c>
      <c r="B1" s="11"/>
      <c r="C1" s="11"/>
      <c r="D1" s="162" t="s">
        <v>33</v>
      </c>
      <c r="E1" s="162"/>
      <c r="F1" s="162"/>
      <c r="G1" s="162"/>
      <c r="H1" s="162"/>
      <c r="I1" s="81" t="s">
        <v>34</v>
      </c>
    </row>
    <row r="2" spans="1:9" ht="16" thickBot="1">
      <c r="A2" s="23" t="s">
        <v>1</v>
      </c>
      <c r="B2" s="72"/>
      <c r="C2" s="79" t="s">
        <v>2</v>
      </c>
      <c r="D2" s="78" t="s">
        <v>41</v>
      </c>
      <c r="E2" s="73"/>
      <c r="F2" s="8" t="s">
        <v>3</v>
      </c>
      <c r="G2" s="31" t="s">
        <v>15</v>
      </c>
      <c r="H2" s="8" t="s">
        <v>18</v>
      </c>
      <c r="I2" s="32"/>
    </row>
    <row r="3" spans="1:9" ht="15.5">
      <c r="A3" s="13" t="s">
        <v>23</v>
      </c>
      <c r="B3" s="9"/>
      <c r="C3" s="3"/>
      <c r="D3" s="3"/>
      <c r="E3" s="3"/>
      <c r="F3" s="30" t="s">
        <v>7</v>
      </c>
      <c r="G3" s="3"/>
      <c r="H3" s="3"/>
      <c r="I3" s="12"/>
    </row>
    <row r="4" spans="1:9" ht="14.5" thickBot="1">
      <c r="A4" s="131"/>
      <c r="B4" s="132"/>
      <c r="C4" s="133"/>
      <c r="D4" s="132"/>
      <c r="E4" s="132"/>
      <c r="F4" s="95" t="s">
        <v>22</v>
      </c>
      <c r="G4" s="168"/>
      <c r="H4" s="169"/>
      <c r="I4" s="170"/>
    </row>
    <row r="5" spans="1:9" ht="14">
      <c r="A5" s="13" t="s">
        <v>16</v>
      </c>
      <c r="B5" s="3"/>
      <c r="C5" s="3"/>
      <c r="D5" s="28" t="s">
        <v>21</v>
      </c>
      <c r="E5" s="22"/>
      <c r="F5" s="52">
        <v>2</v>
      </c>
      <c r="G5" s="168" t="s">
        <v>15</v>
      </c>
      <c r="H5" s="169"/>
      <c r="I5" s="170"/>
    </row>
    <row r="6" spans="1:9" ht="14.5" thickBot="1">
      <c r="A6" s="66" t="s">
        <v>25</v>
      </c>
      <c r="B6" s="65"/>
      <c r="C6" s="70"/>
      <c r="D6" s="71"/>
      <c r="E6" s="33"/>
      <c r="F6" s="52">
        <v>3</v>
      </c>
      <c r="G6" s="168" t="s">
        <v>15</v>
      </c>
      <c r="H6" s="169"/>
      <c r="I6" s="170"/>
    </row>
    <row r="7" spans="1:9" ht="14">
      <c r="A7" s="14" t="s">
        <v>4</v>
      </c>
      <c r="B7" s="29"/>
      <c r="C7" s="3"/>
      <c r="D7" s="3"/>
      <c r="E7" s="3"/>
      <c r="F7" s="52">
        <v>4</v>
      </c>
      <c r="G7" s="168"/>
      <c r="H7" s="169"/>
      <c r="I7" s="170"/>
    </row>
    <row r="8" spans="1:9" ht="14.5" thickBot="1">
      <c r="A8" s="134"/>
      <c r="B8" s="135"/>
      <c r="C8" s="135"/>
      <c r="D8" s="136"/>
      <c r="E8" s="136"/>
      <c r="F8" s="52">
        <v>5</v>
      </c>
      <c r="G8" s="168" t="s">
        <v>15</v>
      </c>
      <c r="H8" s="169"/>
      <c r="I8" s="170"/>
    </row>
    <row r="9" spans="1:9" ht="15.5">
      <c r="A9" s="13" t="s">
        <v>5</v>
      </c>
      <c r="B9" s="8"/>
      <c r="C9" s="7"/>
      <c r="D9" s="3"/>
      <c r="E9" s="3"/>
      <c r="F9" s="52">
        <v>6</v>
      </c>
      <c r="G9" s="168" t="s">
        <v>15</v>
      </c>
      <c r="H9" s="169"/>
      <c r="I9" s="170"/>
    </row>
    <row r="10" spans="1:9" ht="15.65" customHeight="1">
      <c r="A10" s="141"/>
      <c r="B10" s="142"/>
      <c r="C10" s="142"/>
      <c r="D10" s="142"/>
      <c r="E10" s="143"/>
      <c r="F10" s="53">
        <v>7</v>
      </c>
      <c r="G10" s="138"/>
      <c r="H10" s="139"/>
      <c r="I10" s="140"/>
    </row>
    <row r="11" spans="1:9" ht="14.5" thickBot="1">
      <c r="A11" s="144"/>
      <c r="B11" s="145"/>
      <c r="C11" s="145"/>
      <c r="D11" s="145"/>
      <c r="E11" s="146"/>
      <c r="F11" s="53">
        <v>8</v>
      </c>
      <c r="G11" s="171" t="s">
        <v>15</v>
      </c>
      <c r="H11" s="172"/>
      <c r="I11" s="173"/>
    </row>
    <row r="12" spans="1:9" ht="14">
      <c r="A12" s="13" t="s">
        <v>6</v>
      </c>
      <c r="B12" s="8"/>
      <c r="C12" s="3"/>
      <c r="D12" s="3"/>
      <c r="E12" s="21"/>
      <c r="F12" s="8" t="s">
        <v>19</v>
      </c>
      <c r="G12" s="3"/>
      <c r="H12" s="3"/>
      <c r="I12" s="12"/>
    </row>
    <row r="13" spans="1:9" ht="13" thickBot="1">
      <c r="A13" s="134" t="s">
        <v>15</v>
      </c>
      <c r="B13" s="135"/>
      <c r="C13" s="135"/>
      <c r="D13" s="135"/>
      <c r="E13" s="137"/>
      <c r="F13" s="34" t="s">
        <v>15</v>
      </c>
      <c r="G13" s="34"/>
      <c r="I13" s="15"/>
    </row>
    <row r="14" spans="1:9" ht="14">
      <c r="A14" s="103" t="s">
        <v>52</v>
      </c>
      <c r="B14" s="54" t="s">
        <v>8</v>
      </c>
      <c r="C14" s="55" t="s">
        <v>9</v>
      </c>
      <c r="D14" s="55" t="s">
        <v>17</v>
      </c>
      <c r="E14" s="55" t="s">
        <v>10</v>
      </c>
      <c r="F14" s="55" t="s">
        <v>11</v>
      </c>
      <c r="G14" s="55" t="s">
        <v>12</v>
      </c>
      <c r="H14" s="55" t="s">
        <v>13</v>
      </c>
      <c r="I14" s="56" t="s">
        <v>14</v>
      </c>
    </row>
    <row r="15" spans="1:9" ht="14.5" thickBot="1">
      <c r="A15" s="101"/>
      <c r="B15" s="57"/>
      <c r="C15" s="58"/>
      <c r="D15" s="74" t="s">
        <v>28</v>
      </c>
      <c r="E15" s="59" t="s">
        <v>26</v>
      </c>
      <c r="F15" s="59" t="s">
        <v>27</v>
      </c>
      <c r="G15" s="60"/>
      <c r="H15" s="80" t="s">
        <v>31</v>
      </c>
      <c r="I15" s="61"/>
    </row>
    <row r="16" spans="1:9" ht="18" customHeight="1">
      <c r="A16" s="104" t="s">
        <v>45</v>
      </c>
      <c r="B16" s="67" t="s">
        <v>44</v>
      </c>
      <c r="C16" s="67" t="s">
        <v>70</v>
      </c>
      <c r="D16" s="109">
        <v>330</v>
      </c>
      <c r="E16" s="106">
        <v>4.5</v>
      </c>
      <c r="F16" s="35">
        <v>80</v>
      </c>
      <c r="G16" s="122" t="s">
        <v>57</v>
      </c>
      <c r="H16" s="76">
        <v>4.7222222222222221E-2</v>
      </c>
      <c r="I16" s="124" t="s">
        <v>69</v>
      </c>
    </row>
    <row r="17" spans="1:10" ht="18" customHeight="1" thickBot="1">
      <c r="A17" s="101"/>
      <c r="B17" s="49"/>
      <c r="C17" s="49"/>
      <c r="D17" s="110"/>
      <c r="E17" s="107"/>
      <c r="F17" s="49"/>
      <c r="G17" s="123"/>
      <c r="H17" s="77"/>
      <c r="I17" s="125"/>
    </row>
    <row r="18" spans="1:10" ht="18" customHeight="1">
      <c r="A18" s="100" t="s">
        <v>46</v>
      </c>
      <c r="B18" s="67" t="s">
        <v>70</v>
      </c>
      <c r="C18" s="67"/>
      <c r="D18" s="111"/>
      <c r="E18" s="108"/>
      <c r="F18" s="37"/>
      <c r="G18" s="122" t="s">
        <v>58</v>
      </c>
      <c r="H18" s="76"/>
      <c r="I18" s="124" t="s">
        <v>63</v>
      </c>
      <c r="J18" s="2"/>
    </row>
    <row r="19" spans="1:10" ht="18" customHeight="1" thickBot="1">
      <c r="A19" s="102"/>
      <c r="B19" s="49"/>
      <c r="C19" s="49"/>
      <c r="D19" s="110"/>
      <c r="E19" s="107"/>
      <c r="F19" s="49"/>
      <c r="G19" s="123"/>
      <c r="H19" s="77"/>
      <c r="I19" s="125"/>
      <c r="J19" s="2"/>
    </row>
    <row r="20" spans="1:10" ht="18" customHeight="1">
      <c r="A20" s="100" t="s">
        <v>47</v>
      </c>
      <c r="B20" s="67" t="s">
        <v>42</v>
      </c>
      <c r="C20" s="67"/>
      <c r="D20" s="111"/>
      <c r="E20" s="108"/>
      <c r="F20" s="37"/>
      <c r="G20" s="122" t="s">
        <v>59</v>
      </c>
      <c r="H20" s="76"/>
      <c r="I20" s="124" t="s">
        <v>64</v>
      </c>
      <c r="J20" s="2"/>
    </row>
    <row r="21" spans="1:10" ht="18" customHeight="1" thickBot="1">
      <c r="A21" s="102" t="s">
        <v>15</v>
      </c>
      <c r="B21" s="49"/>
      <c r="C21" s="49"/>
      <c r="D21" s="110"/>
      <c r="E21" s="107"/>
      <c r="F21" s="49"/>
      <c r="G21" s="123"/>
      <c r="H21" s="77"/>
      <c r="I21" s="125"/>
      <c r="J21" s="2"/>
    </row>
    <row r="22" spans="1:10" ht="18" customHeight="1">
      <c r="A22" s="100" t="s">
        <v>48</v>
      </c>
      <c r="B22" s="67" t="s">
        <v>43</v>
      </c>
      <c r="C22" s="67"/>
      <c r="D22" s="111"/>
      <c r="E22" s="108"/>
      <c r="F22" s="37"/>
      <c r="G22" s="122" t="s">
        <v>60</v>
      </c>
      <c r="H22" s="76"/>
      <c r="I22" s="124" t="s">
        <v>72</v>
      </c>
      <c r="J22" s="2"/>
    </row>
    <row r="23" spans="1:10" ht="18" customHeight="1" thickBot="1">
      <c r="A23" s="102" t="s">
        <v>15</v>
      </c>
      <c r="B23" s="49"/>
      <c r="C23" s="49"/>
      <c r="D23" s="110"/>
      <c r="E23" s="107"/>
      <c r="F23" s="49"/>
      <c r="G23" s="123"/>
      <c r="H23" s="49"/>
      <c r="I23" s="125"/>
      <c r="J23" s="2"/>
    </row>
    <row r="24" spans="1:10" ht="18" customHeight="1">
      <c r="A24" s="100" t="s">
        <v>49</v>
      </c>
      <c r="B24" s="67" t="s">
        <v>74</v>
      </c>
      <c r="C24" s="67"/>
      <c r="D24" s="111"/>
      <c r="E24" s="108"/>
      <c r="F24" s="37"/>
      <c r="G24" s="122" t="s">
        <v>61</v>
      </c>
      <c r="H24" s="76"/>
      <c r="I24" s="124" t="s">
        <v>73</v>
      </c>
      <c r="J24" s="2"/>
    </row>
    <row r="25" spans="1:10" ht="18" customHeight="1" thickBot="1">
      <c r="A25" s="102" t="s">
        <v>15</v>
      </c>
      <c r="B25" s="49"/>
      <c r="C25" s="49"/>
      <c r="D25" s="110"/>
      <c r="E25" s="107"/>
      <c r="F25" s="49"/>
      <c r="G25" s="123"/>
      <c r="H25" s="49"/>
      <c r="I25" s="125"/>
      <c r="J25" s="2"/>
    </row>
    <row r="26" spans="1:10" ht="18" customHeight="1">
      <c r="A26" s="100" t="s">
        <v>50</v>
      </c>
      <c r="B26" s="67" t="s">
        <v>56</v>
      </c>
      <c r="C26" s="67"/>
      <c r="D26" s="111"/>
      <c r="E26" s="108"/>
      <c r="F26" s="37"/>
      <c r="G26" s="122" t="s">
        <v>66</v>
      </c>
      <c r="H26" s="76"/>
      <c r="I26" s="124" t="s">
        <v>65</v>
      </c>
      <c r="J26" s="2"/>
    </row>
    <row r="27" spans="1:10" ht="18" customHeight="1" thickBot="1">
      <c r="A27" s="102"/>
      <c r="B27" s="49"/>
      <c r="C27" s="49"/>
      <c r="D27" s="36"/>
      <c r="E27" s="107"/>
      <c r="F27" s="49"/>
      <c r="G27" s="123"/>
      <c r="H27" s="49"/>
      <c r="I27" s="125"/>
      <c r="J27" s="2"/>
    </row>
    <row r="28" spans="1:10" ht="18" customHeight="1">
      <c r="A28" s="100" t="s">
        <v>51</v>
      </c>
      <c r="B28" s="67" t="s">
        <v>44</v>
      </c>
      <c r="C28" s="105"/>
      <c r="D28" s="105"/>
      <c r="E28" s="105"/>
      <c r="F28" s="105"/>
      <c r="G28" s="122"/>
      <c r="H28" s="76" t="s">
        <v>15</v>
      </c>
      <c r="I28" s="124" t="s">
        <v>55</v>
      </c>
      <c r="J28" s="2"/>
    </row>
    <row r="29" spans="1:10" ht="18" customHeight="1" thickBot="1">
      <c r="A29" s="102"/>
      <c r="B29" s="49"/>
      <c r="C29" s="49"/>
      <c r="D29" s="36"/>
      <c r="E29" s="49"/>
      <c r="F29" s="49"/>
      <c r="G29" s="123"/>
      <c r="H29" s="49"/>
      <c r="I29" s="125"/>
      <c r="J29" s="2"/>
    </row>
    <row r="30" spans="1:10" ht="18" customHeight="1">
      <c r="A30" s="100"/>
      <c r="B30" s="67"/>
      <c r="C30" s="67"/>
      <c r="D30" s="42" t="s">
        <v>15</v>
      </c>
      <c r="E30" s="69" t="s">
        <v>15</v>
      </c>
      <c r="F30" s="43" t="s">
        <v>15</v>
      </c>
      <c r="G30" s="122" t="s">
        <v>15</v>
      </c>
      <c r="H30" s="76" t="s">
        <v>15</v>
      </c>
      <c r="I30" s="124"/>
      <c r="J30" s="2"/>
    </row>
    <row r="31" spans="1:10" ht="18" customHeight="1" thickBot="1">
      <c r="A31" s="102" t="s">
        <v>15</v>
      </c>
      <c r="B31" s="49"/>
      <c r="C31" s="50"/>
      <c r="D31" s="44"/>
      <c r="E31" s="91" t="s">
        <v>15</v>
      </c>
      <c r="F31" s="51"/>
      <c r="G31" s="123"/>
      <c r="H31" s="49"/>
      <c r="I31" s="125"/>
      <c r="J31" s="2"/>
    </row>
    <row r="32" spans="1:10" ht="18" customHeight="1">
      <c r="A32" s="100"/>
      <c r="B32" s="67"/>
      <c r="C32" s="67"/>
      <c r="D32" s="46"/>
      <c r="E32" s="69" t="s">
        <v>15</v>
      </c>
      <c r="F32" s="37" t="s">
        <v>15</v>
      </c>
      <c r="G32" s="122" t="s">
        <v>15</v>
      </c>
      <c r="H32" s="76" t="s">
        <v>15</v>
      </c>
      <c r="I32" s="124"/>
      <c r="J32" s="2"/>
    </row>
    <row r="33" spans="1:10" ht="18" customHeight="1" thickBot="1">
      <c r="A33" s="102"/>
      <c r="B33" s="49"/>
      <c r="C33" s="49"/>
      <c r="D33" s="45"/>
      <c r="E33" s="49"/>
      <c r="F33" s="49"/>
      <c r="G33" s="123"/>
      <c r="H33" s="49" t="s">
        <v>15</v>
      </c>
      <c r="I33" s="125"/>
      <c r="J33" s="2"/>
    </row>
    <row r="34" spans="1:10" ht="18" customHeight="1">
      <c r="A34" s="100"/>
      <c r="B34" s="68"/>
      <c r="C34" s="68"/>
      <c r="D34" s="38"/>
      <c r="E34" s="38"/>
      <c r="F34" s="38"/>
      <c r="G34" s="122" t="s">
        <v>15</v>
      </c>
      <c r="H34" s="76" t="s">
        <v>15</v>
      </c>
      <c r="I34" s="129"/>
      <c r="J34" s="2"/>
    </row>
    <row r="35" spans="1:10" ht="14.5" thickBot="1">
      <c r="A35" s="16"/>
      <c r="B35" s="47"/>
      <c r="C35" s="48"/>
      <c r="D35" s="39"/>
      <c r="E35" s="75" t="s">
        <v>30</v>
      </c>
      <c r="F35" s="75" t="s">
        <v>11</v>
      </c>
      <c r="G35" s="123"/>
      <c r="H35" s="75" t="s">
        <v>32</v>
      </c>
      <c r="I35" s="130"/>
      <c r="J35" s="2"/>
    </row>
    <row r="36" spans="1:10" ht="18.5" thickBot="1">
      <c r="A36" s="150" t="s">
        <v>29</v>
      </c>
      <c r="B36" s="151"/>
      <c r="C36" s="151"/>
      <c r="D36" s="4" t="s">
        <v>15</v>
      </c>
      <c r="E36" s="90">
        <f>SUM(E16:E35)</f>
        <v>4.5</v>
      </c>
      <c r="F36" s="92">
        <f>SUM(F16:F35)</f>
        <v>80</v>
      </c>
      <c r="G36" s="155" t="s">
        <v>39</v>
      </c>
      <c r="H36" s="93">
        <f>SUM(H16:H34)</f>
        <v>4.7222222222222221E-2</v>
      </c>
      <c r="I36" s="17"/>
      <c r="J36" s="2"/>
    </row>
    <row r="37" spans="1:10" ht="18" customHeight="1" thickTop="1" thickBot="1">
      <c r="A37" s="24" t="s">
        <v>20</v>
      </c>
      <c r="B37" s="5"/>
      <c r="C37" s="5"/>
      <c r="D37" s="5"/>
      <c r="E37" s="94" t="s">
        <v>40</v>
      </c>
      <c r="F37" s="99">
        <v>0.27430555555555552</v>
      </c>
      <c r="G37" s="156"/>
      <c r="H37" s="98"/>
      <c r="I37" s="97"/>
      <c r="J37" s="2"/>
    </row>
    <row r="38" spans="1:10" ht="15" thickTop="1" thickBot="1">
      <c r="A38" s="147" t="s">
        <v>37</v>
      </c>
      <c r="B38" s="148"/>
      <c r="C38" s="112">
        <v>0.375</v>
      </c>
      <c r="D38" s="149" t="s">
        <v>38</v>
      </c>
      <c r="E38" s="148"/>
      <c r="F38" s="112">
        <f>(C38)+(F37)</f>
        <v>0.64930555555555558</v>
      </c>
      <c r="G38" s="19" t="s">
        <v>36</v>
      </c>
      <c r="H38" s="20"/>
      <c r="I38" s="96" t="s">
        <v>15</v>
      </c>
      <c r="J38" s="2"/>
    </row>
    <row r="39" spans="1:10" ht="14">
      <c r="A39" s="82" t="s">
        <v>35</v>
      </c>
      <c r="B39" s="83"/>
      <c r="C39" s="84"/>
      <c r="D39" s="83"/>
      <c r="E39" s="83"/>
      <c r="F39" s="83"/>
      <c r="G39" s="83"/>
      <c r="H39" s="40"/>
      <c r="I39" s="18"/>
      <c r="J39" s="1"/>
    </row>
    <row r="40" spans="1:10" ht="35.15" customHeight="1" thickBot="1">
      <c r="A40" s="174"/>
      <c r="B40" s="175"/>
      <c r="C40" s="176"/>
      <c r="D40" s="177" t="s">
        <v>15</v>
      </c>
      <c r="E40" s="175"/>
      <c r="F40" s="176"/>
      <c r="G40" s="177" t="s">
        <v>15</v>
      </c>
      <c r="H40" s="175"/>
      <c r="I40" s="178"/>
      <c r="J40" s="1"/>
    </row>
    <row r="41" spans="1:10" ht="14.25" customHeight="1">
      <c r="A41" s="152" t="s">
        <v>53</v>
      </c>
      <c r="B41" s="153"/>
      <c r="C41" s="153"/>
      <c r="D41" s="153"/>
      <c r="E41" s="154"/>
      <c r="F41" s="157" t="s">
        <v>54</v>
      </c>
      <c r="G41" s="158"/>
      <c r="H41" s="158"/>
      <c r="I41" s="159"/>
      <c r="J41" s="1"/>
    </row>
    <row r="42" spans="1:10" ht="35.15" customHeight="1" thickBot="1">
      <c r="A42" s="126" t="s">
        <v>15</v>
      </c>
      <c r="B42" s="127"/>
      <c r="C42" s="127"/>
      <c r="D42" s="127"/>
      <c r="E42" s="128"/>
      <c r="F42" s="160" t="s">
        <v>15</v>
      </c>
      <c r="G42" s="127"/>
      <c r="H42" s="127"/>
      <c r="I42" s="161"/>
      <c r="J42" s="1"/>
    </row>
    <row r="43" spans="1:10" ht="14">
      <c r="A43" s="113" t="s">
        <v>62</v>
      </c>
      <c r="B43" s="114"/>
      <c r="C43" s="114"/>
      <c r="D43" s="114"/>
      <c r="E43" s="114"/>
      <c r="F43" s="114"/>
      <c r="G43" s="114"/>
      <c r="H43" s="114"/>
      <c r="I43" s="115"/>
      <c r="J43" s="1"/>
    </row>
    <row r="44" spans="1:10">
      <c r="A44" s="116"/>
      <c r="B44" s="117"/>
      <c r="C44" s="117"/>
      <c r="D44" s="117"/>
      <c r="E44" s="117"/>
      <c r="F44" s="117"/>
      <c r="G44" s="117"/>
      <c r="H44" s="117"/>
      <c r="I44" s="118"/>
    </row>
    <row r="45" spans="1:10">
      <c r="A45" s="116"/>
      <c r="B45" s="117"/>
      <c r="C45" s="117"/>
      <c r="D45" s="117"/>
      <c r="E45" s="117"/>
      <c r="F45" s="117"/>
      <c r="G45" s="117"/>
      <c r="H45" s="117"/>
      <c r="I45" s="118"/>
    </row>
    <row r="46" spans="1:10" ht="5.25" customHeight="1" thickBot="1">
      <c r="A46" s="119"/>
      <c r="B46" s="120"/>
      <c r="C46" s="120"/>
      <c r="D46" s="120"/>
      <c r="E46" s="120"/>
      <c r="F46" s="120"/>
      <c r="G46" s="120"/>
      <c r="H46" s="120"/>
      <c r="I46" s="121"/>
    </row>
    <row r="47" spans="1:10" ht="12.75" customHeight="1">
      <c r="A47" s="62" t="s">
        <v>24</v>
      </c>
      <c r="B47" s="163"/>
      <c r="C47" s="164"/>
      <c r="D47" s="164"/>
      <c r="E47" s="164"/>
      <c r="F47" s="164"/>
      <c r="G47" s="164"/>
      <c r="H47" s="164"/>
      <c r="I47" s="165"/>
    </row>
    <row r="48" spans="1:10" ht="18.75" customHeight="1" thickBot="1">
      <c r="A48" s="41"/>
      <c r="B48" s="166"/>
      <c r="C48" s="166"/>
      <c r="D48" s="166"/>
      <c r="E48" s="166"/>
      <c r="F48" s="166"/>
      <c r="G48" s="166"/>
      <c r="H48" s="166"/>
      <c r="I48" s="167"/>
    </row>
    <row r="49" spans="1:9" ht="14.25" customHeight="1">
      <c r="A49" s="86" t="s">
        <v>71</v>
      </c>
      <c r="B49" s="87"/>
      <c r="C49" s="87"/>
      <c r="D49" s="87"/>
      <c r="E49" s="87"/>
      <c r="F49" s="87"/>
      <c r="G49" s="87"/>
      <c r="H49" s="88"/>
      <c r="I49" s="89"/>
    </row>
    <row r="50" spans="1:9" ht="14.25" customHeight="1" thickBot="1">
      <c r="A50" s="85" t="s">
        <v>67</v>
      </c>
      <c r="B50" s="25"/>
      <c r="C50" s="25"/>
      <c r="D50" s="25"/>
      <c r="E50" s="25"/>
      <c r="F50" s="25"/>
      <c r="G50" s="25"/>
      <c r="H50" s="26"/>
      <c r="I50" s="27"/>
    </row>
    <row r="51" spans="1:9" ht="13" thickTop="1">
      <c r="A51" s="6"/>
    </row>
    <row r="52" spans="1:9" ht="14">
      <c r="A52" s="29" t="s">
        <v>68</v>
      </c>
    </row>
    <row r="54" spans="1:9">
      <c r="A54" s="64"/>
    </row>
    <row r="55" spans="1:9">
      <c r="A55" s="63"/>
    </row>
    <row r="56" spans="1:9">
      <c r="A56" s="64"/>
    </row>
  </sheetData>
  <mergeCells count="46">
    <mergeCell ref="F42:I42"/>
    <mergeCell ref="D1:H1"/>
    <mergeCell ref="B47:I48"/>
    <mergeCell ref="G4:I4"/>
    <mergeCell ref="G5:I5"/>
    <mergeCell ref="G6:I6"/>
    <mergeCell ref="G7:I7"/>
    <mergeCell ref="G8:I8"/>
    <mergeCell ref="G9:I9"/>
    <mergeCell ref="G11:I11"/>
    <mergeCell ref="A40:C40"/>
    <mergeCell ref="D40:F40"/>
    <mergeCell ref="G40:I40"/>
    <mergeCell ref="G22:G23"/>
    <mergeCell ref="G28:G29"/>
    <mergeCell ref="G30:G31"/>
    <mergeCell ref="I32:I33"/>
    <mergeCell ref="A38:B38"/>
    <mergeCell ref="D38:E38"/>
    <mergeCell ref="A36:C36"/>
    <mergeCell ref="A41:E41"/>
    <mergeCell ref="G36:G37"/>
    <mergeCell ref="F41:I41"/>
    <mergeCell ref="A4:E4"/>
    <mergeCell ref="A8:E8"/>
    <mergeCell ref="A13:E13"/>
    <mergeCell ref="I24:I25"/>
    <mergeCell ref="G24:G25"/>
    <mergeCell ref="G10:I10"/>
    <mergeCell ref="A10:E11"/>
    <mergeCell ref="A43:I46"/>
    <mergeCell ref="G16:G17"/>
    <mergeCell ref="G34:G35"/>
    <mergeCell ref="I18:I19"/>
    <mergeCell ref="I20:I21"/>
    <mergeCell ref="I22:I23"/>
    <mergeCell ref="I16:I17"/>
    <mergeCell ref="G20:G21"/>
    <mergeCell ref="G18:G19"/>
    <mergeCell ref="G26:G27"/>
    <mergeCell ref="I30:I31"/>
    <mergeCell ref="I26:I27"/>
    <mergeCell ref="I28:I29"/>
    <mergeCell ref="A42:E42"/>
    <mergeCell ref="I34:I35"/>
    <mergeCell ref="G32:G33"/>
  </mergeCells>
  <conditionalFormatting sqref="E36:F36 H36 F37">
    <cfRule type="cellIs" dxfId="0" priority="1" stopIfTrue="1" operator="greaterThan">
      <formula>0</formula>
    </cfRule>
  </conditionalFormatting>
  <printOptions horizontalCentered="1" verticalCentered="1"/>
  <pageMargins left="7.874015748031496E-2" right="7.874015748031496E-2" top="0.25" bottom="0.19685039370078741" header="0.39370078740157483" footer="0.22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Card </vt:lpstr>
      <vt:lpstr>'Route Card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Duncan Smith</cp:lastModifiedBy>
  <cp:lastPrinted>2015-03-02T20:28:14Z</cp:lastPrinted>
  <dcterms:created xsi:type="dcterms:W3CDTF">2002-01-17T15:26:50Z</dcterms:created>
  <dcterms:modified xsi:type="dcterms:W3CDTF">2024-02-21T21:38:10Z</dcterms:modified>
</cp:coreProperties>
</file>